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8ef7cd33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b4cbcec58a574fb7"/>
    <x:sheet xmlns:r="http://schemas.openxmlformats.org/officeDocument/2006/relationships" name="Calendario" sheetId="2" r:id="R47f71bff29ba499a"/>
    <x:sheet xmlns:r="http://schemas.openxmlformats.org/officeDocument/2006/relationships" name="Banco de ideas" sheetId="3" r:id="R435534c812df4272"/>
    <x:sheet xmlns:r="http://schemas.openxmlformats.org/officeDocument/2006/relationships" name="Leyendas" sheetId="4" r:id="R8552f71e0a0d4106"/>
    <x:sheet xmlns:r="http://schemas.openxmlformats.org/officeDocument/2006/relationships" name="Resumen" sheetId="5" r:id="R8197ac68238942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hh:mm"/>
    <x:numFmt numFmtId="202" formatCode="0"/>
    <x:numFmt numFmtId="203" formatCode="0%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111"/>
      <x:name val="Carlito"/>
    </x:font>
    <x:font>
      <x:b/>
      <x:sz val="12"/>
      <x:color rgb="FFFFFFFF"/>
      <x:name val="Carlito"/>
    </x:font>
    <x:font>
      <x:b/>
      <x:sz val="11"/>
      <x:color rgb="FFF90057"/>
      <x:name val="Carlito"/>
    </x:font>
    <x:font>
      <x:b/>
      <x:sz val="11"/>
      <x:color rgb="FF32B3C8"/>
      <x:name val="Carlito"/>
    </x:font>
    <x:font>
      <x:i/>
      <x:sz val="11"/>
      <x:color rgb="FF1111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32B3C8"/>
      </x:patternFill>
    </x:fill>
    <x:fill>
      <x:patternFill patternType="solid">
        <x:fgColor rgb="FFFFFFFF"/>
      </x:patternFill>
    </x:fill>
    <x:fill>
      <x:patternFill patternType="solid">
        <x:fgColor rgb="FFF90057"/>
      </x:patternFill>
    </x:fill>
    <x:fill>
      <x:patternFill patternType="solid">
        <x:fgColor rgb="FFFFEAF1"/>
      </x:patternFill>
    </x:fill>
    <x:fill>
      <x:patternFill patternType="solid">
        <x:fgColor rgb="FFF5F6F7"/>
      </x:patternFill>
    </x:fill>
    <x:fill>
      <x:patternFill patternType="solid">
        <x:fgColor rgb="FFEAF9FC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0" fontId="0" fillId="4" borderId="0" xfId="0" applyNumberFormat="1" applyFont="1" applyFill="1" applyBorder="1" applyAlignment="1">
      <x:alignment vertical="top" wrapText="1"/>
    </x:xf>
    <x:xf numFmtId="201" fontId="0" fillId="4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200" fontId="0" fillId="4" borderId="1" xfId="0" applyNumberFormat="1" applyFont="1" applyFill="1" applyBorder="1" applyAlignment="1">
      <x:alignment vertical="top" wrapText="1"/>
    </x:xf>
    <x:xf numFmtId="201" fontId="0" fillId="4" borderId="1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202" fontId="0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202" fontId="0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</x:cellXfs>
  <x:cellStyles count="1">
    <x:cellStyle name="Normal" xfId="0"/>
  </x:cellStyles>
  <x:dxfs count="7">
    <x:dxf>
      <x:font>
        <x:b/>
        <x:color rgb="FF1D4ED8"/>
      </x:font>
      <x:fill>
        <x:patternFill patternType="solid">
          <x:bgColor rgb="FFEAF3FF"/>
        </x:patternFill>
      </x:fill>
    </x:dxf>
    <x:dxf>
      <x:font>
        <x:b/>
        <x:color rgb="FFF90057"/>
      </x:font>
      <x:fill>
        <x:patternFill patternType="solid">
          <x:bgColor rgb="FFFFEAF1"/>
        </x:patternFill>
      </x:fill>
    </x:dxf>
    <x:dxf>
      <x:font>
        <x:b/>
        <x:color rgb="FF111111"/>
      </x:font>
      <x:fill>
        <x:patternFill patternType="solid">
          <x:bgColor rgb="FFECECEC"/>
        </x:patternFill>
      </x:fill>
    </x:dxf>
    <x:dxf>
      <x:font>
        <x:b/>
        <x:color rgb="FF166534"/>
      </x:font>
      <x:fill>
        <x:patternFill patternType="solid">
          <x:bgColor rgb="FFE8F7EF"/>
        </x:patternFill>
      </x:fill>
    </x:dxf>
    <x:dxf>
      <x:font>
        <x:b/>
        <x:color rgb="FF075985"/>
      </x:font>
      <x:fill>
        <x:patternFill patternType="solid">
          <x:bgColor rgb="FFEAF9FC"/>
        </x:patternFill>
      </x:fill>
    </x:dxf>
    <x:dxf>
      <x:font>
        <x:color rgb="FF92400E"/>
      </x:font>
      <x:fill>
        <x:patternFill patternType="solid">
          <x:bgColor rgb="FFFFF4D6"/>
        </x:patternFill>
      </x:fill>
    </x:dxf>
    <x:dxf>
      <x:font>
        <x:color rgb="FF991B1B"/>
      </x:font>
      <x:fill>
        <x:patternFill patternType="solid">
          <x:bgColor rgb="FFFDE8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c5571c5e84d0c" /><Relationship Type="http://schemas.openxmlformats.org/officeDocument/2006/relationships/theme" Target="/xl/theme/theme1.xml" Id="R12fda660a0b04afc" /><Relationship Type="http://schemas.openxmlformats.org/officeDocument/2006/relationships/sharedStrings" Target="/xl/sharedStrings.xml" Id="R0c9e8003139643f2" /><Relationship Type="http://schemas.openxmlformats.org/officeDocument/2006/relationships/worksheet" Target="/xl/worksheets/sheet1.xml" Id="Rb4cbcec58a574fb7" /><Relationship Type="http://schemas.openxmlformats.org/officeDocument/2006/relationships/worksheet" Target="/xl/worksheets/sheet2.xml" Id="R47f71bff29ba499a" /><Relationship Type="http://schemas.openxmlformats.org/officeDocument/2006/relationships/worksheet" Target="/xl/worksheets/sheet3.xml" Id="R435534c812df4272" /><Relationship Type="http://schemas.openxmlformats.org/officeDocument/2006/relationships/worksheet" Target="/xl/worksheets/sheet4.xml" Id="R8552f71e0a0d4106" /><Relationship Type="http://schemas.openxmlformats.org/officeDocument/2006/relationships/worksheet" Target="/xl/worksheets/sheet5.xml" Id="R8197ac68238942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28" hidden="0" customWidth="1"/>
    <x:col min="4" max="4" width="28" hidden="0" customWidth="1"/>
    <x:col min="5" max="5" width="4" hidden="0" customWidth="1"/>
    <x:col min="6" max="6" width="4" hidden="0" customWidth="1"/>
    <x:col min="7" max="7" width="18" hidden="0" customWidth="1"/>
  </x:cols>
  <x:sheetData>
    <x:row r="1" ht="32" customHeight="1">
      <x:c r="A1" s="5" t="str">
        <x:v>PLANTILLA DE CALENDARIO DE PUBLICACIONES</x:v>
      </x:c>
      <x:c r="B1" s="5"/>
      <x:c r="C1" s="5"/>
      <x:c r="D1" s="5"/>
      <x:c r="E1" s="5"/>
      <x:c r="F1" s="5"/>
      <x:c r="G1" s="5"/>
    </x:row>
    <x:row r="3">
      <x:c r="A3" s="11" t="str">
        <x:v>Nombre del emprendimiento</x:v>
      </x:c>
      <x:c r="B3" s="14" t="str"/>
    </x:row>
    <x:row r="4">
      <x:c r="A4" s="11" t="str">
        <x:v>Mes / período</x:v>
      </x:c>
      <x:c r="B4" s="14" t="str"/>
    </x:row>
    <x:row r="5">
      <x:c r="A5" s="11" t="str">
        <x:v>Responsable</x:v>
      </x:c>
      <x:c r="B5" s="14" t="str"/>
    </x:row>
    <x:row r="7">
      <x:c r="A7" s="18" t="str">
        <x:v>CÓMO USAR ESTA PLANTILLA</x:v>
      </x:c>
      <x:c r="B7" s="18"/>
      <x:c r="C7" s="18"/>
      <x:c r="D7" s="18"/>
      <x:c r="E7" s="18"/>
      <x:c r="F7" s="18"/>
      <x:c r="G7" s="18"/>
    </x:row>
    <x:row r="9">
      <x:c r="A9" s="34" t="str">
        <x:v>1. PLANIFICA</x:v>
      </x:c>
      <x:c r="B9" s="23" t="str">
        <x:v>Define fecha, red social, formato, pilar, objetivo y tema.</x:v>
      </x:c>
      <x:c r="C9" t="str"/>
      <x:c r="D9" s="36" t="str">
        <x:v>2. PRODUCE</x:v>
      </x:c>
      <x:c r="E9" s="27" t="str">
        <x:v>Prepara diseño/video, copy y CTA.</x:v>
      </x:c>
      <x:c r="F9" t="str"/>
      <x:c r="G9" s="38" t="str">
        <x:v>3. MIDE</x:v>
      </x:c>
    </x:row>
    <x:row r="10">
      <x:c r="A10" s="23" t="str"/>
      <x:c r="B10" s="23" t="str">
        <x:v>Usa el calendario principal.</x:v>
      </x:c>
      <x:c r="C10" t="str"/>
      <x:c r="D10" s="27" t="str"/>
      <x:c r="E10" s="27" t="str">
        <x:v>Actualiza el estado de la pieza.</x:v>
      </x:c>
      <x:c r="F10" t="str"/>
      <x:c r="G10" s="31" t="str">
        <x:v>Registra métricas después de publicar.</x:v>
      </x:c>
    </x:row>
    <x:row r="11">
      <x:c r="A11" t="str"/>
      <x:c r="B11" t="str"/>
      <x:c r="C11" t="str"/>
      <x:c r="D11" t="str"/>
      <x:c r="E11" t="str"/>
      <x:c r="F11" t="str"/>
      <x:c r="G11" t="str"/>
    </x:row>
    <x:row r="12">
      <x:c r="A12" s="42" t="str">
        <x:v>Consejo</x:v>
      </x:c>
      <x:c r="B12" s="42" t="str">
        <x:v>No publiques por publicar: cada pieza debe tener un objetivo claro.</x:v>
      </x:c>
      <x:c r="C12" s="42" t="str"/>
      <x:c r="D12" s="42" t="str"/>
      <x:c r="E12" s="42" t="str"/>
      <x:c r="F12" s="42" t="str"/>
      <x:c r="G12" s="42" t="str"/>
    </x:row>
    <x:row r="14">
      <x:c r="A14" s="47" t="str">
        <x:v>GUÍA RÁPIDA POR RED SOCIAL</x:v>
      </x:c>
      <x:c r="B14" s="47"/>
      <x:c r="C14" s="47"/>
      <x:c r="D14" s="47"/>
      <x:c r="E14" s="47"/>
      <x:c r="F14" s="47"/>
      <x:c r="G14" s="47"/>
    </x:row>
    <x:row r="15">
      <x:c r="A15" s="52" t="str">
        <x:v>Aspecto</x:v>
      </x:c>
      <x:c r="B15" s="52" t="str">
        <x:v>Facebook</x:v>
      </x:c>
      <x:c r="C15" s="52" t="str">
        <x:v>Instagram</x:v>
      </x:c>
      <x:c r="D15" s="52" t="str">
        <x:v>TikTok</x:v>
      </x:c>
    </x:row>
    <x:row r="16">
      <x:c r="A16" s="53" t="str">
        <x:v>Frecuencia orientativa</x:v>
      </x:c>
      <x:c r="B16" s="53" t="str">
        <x:v>3–5/semana</x:v>
      </x:c>
      <x:c r="C16" s="53" t="str">
        <x:v>4–6/semana</x:v>
      </x:c>
      <x:c r="D16" s="53" t="str">
        <x:v>4–7/semana</x:v>
      </x:c>
    </x:row>
    <x:row r="17">
      <x:c r="A17" s="53" t="str">
        <x:v>Formatos clave</x:v>
      </x:c>
      <x:c r="B17" s="53" t="str">
        <x:v>Imagen, video, carrusel</x:v>
      </x:c>
      <x:c r="C17" s="53" t="str">
        <x:v>Reel, carrusel, historia</x:v>
      </x:c>
      <x:c r="D17" s="53" t="str">
        <x:v>Video vertical, serie</x:v>
      </x:c>
    </x:row>
    <x:row r="18">
      <x:c r="A18" s="53" t="str">
        <x:v>CTA útiles</x:v>
      </x:c>
      <x:c r="B18" s="53" t="str">
        <x:v>Escríbenos, cotiza, visítanos</x:v>
      </x:c>
      <x:c r="C18" s="53" t="str">
        <x:v>Guarda, comparte, escríbenos</x:v>
      </x:c>
      <x:c r="D18" s="53" t="str">
        <x:v>Comenta, sigue, visita perfil</x:v>
      </x:c>
    </x:row>
    <x:row r="19">
      <x:c r="A19" s="53" t="str">
        <x:v>Métrica clave</x:v>
      </x:c>
      <x:c r="B19" s="53" t="str">
        <x:v>Clics, mensajes, alcance</x:v>
      </x:c>
      <x:c r="C19" s="53" t="str">
        <x:v>Guardados, compartidos, mensajes</x:v>
      </x:c>
      <x:c r="D19" s="53" t="str">
        <x:v>Retención, vistas, interacción</x:v>
      </x:c>
    </x:row>
    <x:row r="20">
      <x:c r="A20" s="53" t="str">
        <x:v>Formato visual</x:v>
      </x:c>
      <x:c r="B20" s="53" t="str">
        <x:v>1:1 o 4:5</x:v>
      </x:c>
      <x:c r="C20" s="53" t="str">
        <x:v>4:5 y 9:16</x:v>
      </x:c>
      <x:c r="D20" s="53" t="str">
        <x:v>9:16</x:v>
      </x:c>
    </x:row>
  </x:sheetData>
  <x:mergeCells>
    <x:mergeCell ref="A1:G1"/>
    <x:mergeCell ref="A7:G7"/>
    <x:mergeCell ref="A9:B9"/>
    <x:mergeCell ref="A10:B10"/>
    <x:mergeCell ref="D9:E9"/>
    <x:mergeCell ref="D10:E10"/>
    <x:mergeCell ref="G9:G10"/>
    <x:mergeCell ref="A12:G12"/>
    <x:mergeCell ref="A14:G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9" hidden="0" customWidth="1"/>
    <x:col min="3" max="3" width="14" hidden="0" customWidth="1"/>
    <x:col min="4" max="4" width="14" hidden="0" customWidth="1"/>
    <x:col min="5" max="5" width="18" hidden="0" customWidth="1"/>
    <x:col min="6" max="6" width="16" hidden="0" customWidth="1"/>
    <x:col min="7" max="7" width="28" hidden="0" customWidth="1"/>
    <x:col min="8" max="8" width="36" hidden="0" customWidth="1"/>
    <x:col min="9" max="9" width="20" hidden="0" customWidth="1"/>
    <x:col min="10" max="10" width="24" hidden="0" customWidth="1"/>
    <x:col min="11" max="11" width="26" hidden="0" customWidth="1"/>
    <x:col min="12" max="12" width="16" hidden="0" customWidth="1"/>
    <x:col min="13" max="13" width="16" hidden="0" customWidth="1"/>
    <x:col min="14" max="14" width="14" hidden="0" customWidth="1"/>
    <x:col min="15" max="15" width="11" hidden="0" customWidth="1"/>
    <x:col min="16" max="16" width="14" hidden="0" customWidth="1"/>
    <x:col min="17" max="17" width="13" hidden="0" customWidth="1"/>
    <x:col min="18" max="18" width="14" hidden="0" customWidth="1"/>
    <x:col min="19" max="19" width="20" hidden="0" customWidth="1"/>
    <x:col min="20" max="20" width="30" hidden="0" customWidth="1"/>
  </x:cols>
  <x:sheetData>
    <x:row r="1" ht="30" customHeight="1">
      <x:c r="A1" s="58" t="str">
        <x:v>CALENDARIO DE PUBLICACIONES</x:v>
      </x:c>
      <x:c r="B1" s="58"/>
      <x:c r="C1" s="58"/>
      <x:c r="D1" s="58"/>
      <x:c r="E1" s="58"/>
      <x:c r="F1" s="58"/>
      <x:c r="G1" s="58"/>
      <x:c r="H1" s="58"/>
      <x:c r="I1" s="58"/>
      <x:c r="J1" s="58"/>
      <x:c r="K1" s="58"/>
      <x:c r="L1" s="58"/>
      <x:c r="M1" s="58"/>
      <x:c r="N1" s="58"/>
      <x:c r="O1" s="58"/>
      <x:c r="P1" s="58"/>
      <x:c r="Q1" s="58"/>
      <x:c r="R1" s="58"/>
      <x:c r="S1" s="58"/>
      <x:c r="T1" s="58"/>
    </x:row>
    <x:row r="3" ht="34" customHeight="1">
      <x:c r="A3" s="63" t="str">
        <x:v>Fecha</x:v>
      </x:c>
      <x:c r="B3" s="63" t="str">
        <x:v>Hora</x:v>
      </x:c>
      <x:c r="C3" s="63" t="str">
        <x:v>Red social</x:v>
      </x:c>
      <x:c r="D3" s="63" t="str">
        <x:v>Formato</x:v>
      </x:c>
      <x:c r="E3" s="63" t="str">
        <x:v>Pilar</x:v>
      </x:c>
      <x:c r="F3" s="63" t="str">
        <x:v>Objetivo</x:v>
      </x:c>
      <x:c r="G3" s="63" t="str">
        <x:v>Tema / idea</x:v>
      </x:c>
      <x:c r="H3" s="63" t="str">
        <x:v>Mensaje clave / copy</x:v>
      </x:c>
      <x:c r="I3" s="63" t="str">
        <x:v>CTA</x:v>
      </x:c>
      <x:c r="J3" s="63" t="str">
        <x:v>Hashtags / keywords</x:v>
      </x:c>
      <x:c r="K3" s="63" t="str">
        <x:v>Enlace creativo</x:v>
      </x:c>
      <x:c r="L3" s="63" t="str">
        <x:v>Responsable</x:v>
      </x:c>
      <x:c r="M3" s="63" t="str">
        <x:v>Estado</x:v>
      </x:c>
      <x:c r="N3" s="63" t="str">
        <x:v>Fecha real</x:v>
      </x:c>
      <x:c r="O3" s="63" t="str">
        <x:v>Alcance</x:v>
      </x:c>
      <x:c r="P3" s="63" t="str">
        <x:v>Visualizaciones</x:v>
      </x:c>
      <x:c r="Q3" s="63" t="str">
        <x:v>Interacciones</x:v>
      </x:c>
      <x:c r="R3" s="63" t="str">
        <x:v>Clics / mensajes</x:v>
      </x:c>
      <x:c r="S3" s="63" t="str">
        <x:v>Guardados / compartidos</x:v>
      </x:c>
      <x:c r="T3" s="63" t="str">
        <x:v>Aprendizaje / nota</x:v>
      </x:c>
    </x:row>
    <x:row r="4">
      <x:c r="A4" s="86"/>
      <x:c r="B4" s="87"/>
      <x:c r="C4" s="88"/>
      <x:c r="D4" s="88"/>
      <x:c r="E4" s="88"/>
      <x:c r="F4" s="88"/>
      <x:c r="G4" s="88"/>
      <x:c r="H4" s="88"/>
      <x:c r="I4" s="88"/>
      <x:c r="J4" s="88"/>
      <x:c r="K4" s="88"/>
      <x:c r="L4" s="88"/>
      <x:c r="M4" s="88"/>
      <x:c r="N4" s="86"/>
      <x:c r="O4" s="92"/>
      <x:c r="P4" s="92"/>
      <x:c r="Q4" s="92"/>
      <x:c r="R4" s="92"/>
      <x:c r="S4" s="92"/>
      <x:c r="T4" s="93"/>
    </x:row>
    <x:row r="5">
      <x:c r="A5" s="86"/>
      <x:c r="B5" s="87"/>
      <x:c r="C5" s="88"/>
      <x:c r="D5" s="88"/>
      <x:c r="E5" s="88"/>
      <x:c r="F5" s="88"/>
      <x:c r="G5" s="88"/>
      <x:c r="H5" s="88"/>
      <x:c r="I5" s="88"/>
      <x:c r="J5" s="88"/>
      <x:c r="K5" s="88"/>
      <x:c r="L5" s="88"/>
      <x:c r="M5" s="88"/>
      <x:c r="N5" s="86"/>
      <x:c r="O5" s="92"/>
      <x:c r="P5" s="92"/>
      <x:c r="Q5" s="92"/>
      <x:c r="R5" s="92"/>
      <x:c r="S5" s="92"/>
      <x:c r="T5" s="93"/>
    </x:row>
    <x:row r="6">
      <x:c r="A6" s="86"/>
      <x:c r="B6" s="87"/>
      <x:c r="C6" s="88"/>
      <x:c r="D6" s="88"/>
      <x:c r="E6" s="88"/>
      <x:c r="F6" s="88"/>
      <x:c r="G6" s="88"/>
      <x:c r="H6" s="88"/>
      <x:c r="I6" s="88"/>
      <x:c r="J6" s="88"/>
      <x:c r="K6" s="88"/>
      <x:c r="L6" s="88"/>
      <x:c r="M6" s="88"/>
      <x:c r="N6" s="86"/>
      <x:c r="O6" s="92"/>
      <x:c r="P6" s="92"/>
      <x:c r="Q6" s="92"/>
      <x:c r="R6" s="92"/>
      <x:c r="S6" s="92"/>
      <x:c r="T6" s="93"/>
    </x:row>
    <x:row r="7">
      <x:c r="A7" s="86"/>
      <x:c r="B7" s="87"/>
      <x:c r="C7" s="88"/>
      <x:c r="D7" s="88"/>
      <x:c r="E7" s="88"/>
      <x:c r="F7" s="88"/>
      <x:c r="G7" s="88"/>
      <x:c r="H7" s="88"/>
      <x:c r="I7" s="88"/>
      <x:c r="J7" s="88"/>
      <x:c r="K7" s="88"/>
      <x:c r="L7" s="88"/>
      <x:c r="M7" s="88"/>
      <x:c r="N7" s="86"/>
      <x:c r="O7" s="92"/>
      <x:c r="P7" s="92"/>
      <x:c r="Q7" s="92"/>
      <x:c r="R7" s="92"/>
      <x:c r="S7" s="92"/>
      <x:c r="T7" s="93"/>
    </x:row>
    <x:row r="8">
      <x:c r="A8" s="86"/>
      <x:c r="B8" s="87"/>
      <x:c r="C8" s="88"/>
      <x:c r="D8" s="88"/>
      <x:c r="E8" s="88"/>
      <x:c r="F8" s="88"/>
      <x:c r="G8" s="88"/>
      <x:c r="H8" s="88"/>
      <x:c r="I8" s="88"/>
      <x:c r="J8" s="88"/>
      <x:c r="K8" s="88"/>
      <x:c r="L8" s="88"/>
      <x:c r="M8" s="88"/>
      <x:c r="N8" s="86"/>
      <x:c r="O8" s="92"/>
      <x:c r="P8" s="92"/>
      <x:c r="Q8" s="92"/>
      <x:c r="R8" s="92"/>
      <x:c r="S8" s="92"/>
      <x:c r="T8" s="93"/>
    </x:row>
    <x:row r="9">
      <x:c r="A9" s="86"/>
      <x:c r="B9" s="87"/>
      <x:c r="C9" s="88"/>
      <x:c r="D9" s="88"/>
      <x:c r="E9" s="88"/>
      <x:c r="F9" s="88"/>
      <x:c r="G9" s="88"/>
      <x:c r="H9" s="88"/>
      <x:c r="I9" s="88"/>
      <x:c r="J9" s="88"/>
      <x:c r="K9" s="88"/>
      <x:c r="L9" s="88"/>
      <x:c r="M9" s="88"/>
      <x:c r="N9" s="86"/>
      <x:c r="O9" s="92"/>
      <x:c r="P9" s="92"/>
      <x:c r="Q9" s="92"/>
      <x:c r="R9" s="92"/>
      <x:c r="S9" s="92"/>
      <x:c r="T9" s="93"/>
    </x:row>
    <x:row r="10">
      <x:c r="A10" s="86"/>
      <x:c r="B10" s="87"/>
      <x:c r="C10" s="88"/>
      <x:c r="D10" s="88"/>
      <x:c r="E10" s="88"/>
      <x:c r="F10" s="88"/>
      <x:c r="G10" s="88"/>
      <x:c r="H10" s="88"/>
      <x:c r="I10" s="88"/>
      <x:c r="J10" s="88"/>
      <x:c r="K10" s="88"/>
      <x:c r="L10" s="88"/>
      <x:c r="M10" s="88"/>
      <x:c r="N10" s="86"/>
      <x:c r="O10" s="92"/>
      <x:c r="P10" s="92"/>
      <x:c r="Q10" s="92"/>
      <x:c r="R10" s="92"/>
      <x:c r="S10" s="92"/>
      <x:c r="T10" s="93"/>
    </x:row>
    <x:row r="11">
      <x:c r="A11" s="86"/>
      <x:c r="B11" s="87"/>
      <x:c r="C11" s="88"/>
      <x:c r="D11" s="88"/>
      <x:c r="E11" s="88"/>
      <x:c r="F11" s="88"/>
      <x:c r="G11" s="88"/>
      <x:c r="H11" s="88"/>
      <x:c r="I11" s="88"/>
      <x:c r="J11" s="88"/>
      <x:c r="K11" s="88"/>
      <x:c r="L11" s="88"/>
      <x:c r="M11" s="88"/>
      <x:c r="N11" s="86"/>
      <x:c r="O11" s="92"/>
      <x:c r="P11" s="92"/>
      <x:c r="Q11" s="92"/>
      <x:c r="R11" s="92"/>
      <x:c r="S11" s="92"/>
      <x:c r="T11" s="93"/>
    </x:row>
    <x:row r="12">
      <x:c r="A12" s="86"/>
      <x:c r="B12" s="87"/>
      <x:c r="C12" s="88"/>
      <x:c r="D12" s="88"/>
      <x:c r="E12" s="88"/>
      <x:c r="F12" s="88"/>
      <x:c r="G12" s="88"/>
      <x:c r="H12" s="88"/>
      <x:c r="I12" s="88"/>
      <x:c r="J12" s="88"/>
      <x:c r="K12" s="88"/>
      <x:c r="L12" s="88"/>
      <x:c r="M12" s="88"/>
      <x:c r="N12" s="86"/>
      <x:c r="O12" s="92"/>
      <x:c r="P12" s="92"/>
      <x:c r="Q12" s="92"/>
      <x:c r="R12" s="92"/>
      <x:c r="S12" s="92"/>
      <x:c r="T12" s="93"/>
    </x:row>
    <x:row r="13">
      <x:c r="A13" s="86"/>
      <x:c r="B13" s="87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6"/>
      <x:c r="O13" s="92"/>
      <x:c r="P13" s="92"/>
      <x:c r="Q13" s="92"/>
      <x:c r="R13" s="92"/>
      <x:c r="S13" s="92"/>
      <x:c r="T13" s="93"/>
    </x:row>
    <x:row r="14">
      <x:c r="A14" s="86"/>
      <x:c r="B14" s="87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6"/>
      <x:c r="O14" s="92"/>
      <x:c r="P14" s="92"/>
      <x:c r="Q14" s="92"/>
      <x:c r="R14" s="92"/>
      <x:c r="S14" s="92"/>
      <x:c r="T14" s="93"/>
    </x:row>
    <x:row r="15">
      <x:c r="A15" s="86"/>
      <x:c r="B15" s="87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6"/>
      <x:c r="O15" s="92"/>
      <x:c r="P15" s="92"/>
      <x:c r="Q15" s="92"/>
      <x:c r="R15" s="92"/>
      <x:c r="S15" s="92"/>
      <x:c r="T15" s="93"/>
    </x:row>
    <x:row r="16">
      <x:c r="A16" s="86"/>
      <x:c r="B16" s="87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6"/>
      <x:c r="O16" s="92"/>
      <x:c r="P16" s="92"/>
      <x:c r="Q16" s="92"/>
      <x:c r="R16" s="92"/>
      <x:c r="S16" s="92"/>
      <x:c r="T16" s="93"/>
    </x:row>
    <x:row r="17">
      <x:c r="A17" s="86"/>
      <x:c r="B17" s="87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6"/>
      <x:c r="O17" s="92"/>
      <x:c r="P17" s="92"/>
      <x:c r="Q17" s="92"/>
      <x:c r="R17" s="92"/>
      <x:c r="S17" s="92"/>
      <x:c r="T17" s="93"/>
    </x:row>
    <x:row r="18">
      <x:c r="A18" s="86"/>
      <x:c r="B18" s="87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6"/>
      <x:c r="O18" s="92"/>
      <x:c r="P18" s="92"/>
      <x:c r="Q18" s="92"/>
      <x:c r="R18" s="92"/>
      <x:c r="S18" s="92"/>
      <x:c r="T18" s="93"/>
    </x:row>
    <x:row r="19">
      <x:c r="A19" s="86"/>
      <x:c r="B19" s="87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6"/>
      <x:c r="O19" s="92"/>
      <x:c r="P19" s="92"/>
      <x:c r="Q19" s="92"/>
      <x:c r="R19" s="92"/>
      <x:c r="S19" s="92"/>
      <x:c r="T19" s="93"/>
    </x:row>
    <x:row r="20">
      <x:c r="A20" s="86"/>
      <x:c r="B20" s="87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6"/>
      <x:c r="O20" s="92"/>
      <x:c r="P20" s="92"/>
      <x:c r="Q20" s="92"/>
      <x:c r="R20" s="92"/>
      <x:c r="S20" s="92"/>
      <x:c r="T20" s="93"/>
    </x:row>
    <x:row r="21">
      <x:c r="A21" s="86"/>
      <x:c r="B21" s="87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6"/>
      <x:c r="O21" s="92"/>
      <x:c r="P21" s="92"/>
      <x:c r="Q21" s="92"/>
      <x:c r="R21" s="92"/>
      <x:c r="S21" s="92"/>
      <x:c r="T21" s="93"/>
    </x:row>
    <x:row r="22">
      <x:c r="A22" s="86"/>
      <x:c r="B22" s="87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6"/>
      <x:c r="O22" s="92"/>
      <x:c r="P22" s="92"/>
      <x:c r="Q22" s="92"/>
      <x:c r="R22" s="92"/>
      <x:c r="S22" s="92"/>
      <x:c r="T22" s="93"/>
    </x:row>
    <x:row r="23">
      <x:c r="A23" s="86"/>
      <x:c r="B23" s="87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6"/>
      <x:c r="O23" s="92"/>
      <x:c r="P23" s="92"/>
      <x:c r="Q23" s="92"/>
      <x:c r="R23" s="92"/>
      <x:c r="S23" s="92"/>
      <x:c r="T23" s="93"/>
    </x:row>
    <x:row r="24">
      <x:c r="A24" s="86"/>
      <x:c r="B24" s="87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6"/>
      <x:c r="O24" s="92"/>
      <x:c r="P24" s="92"/>
      <x:c r="Q24" s="92"/>
      <x:c r="R24" s="92"/>
      <x:c r="S24" s="92"/>
      <x:c r="T24" s="93"/>
    </x:row>
    <x:row r="25">
      <x:c r="A25" s="86"/>
      <x:c r="B25" s="87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6"/>
      <x:c r="O25" s="92"/>
      <x:c r="P25" s="92"/>
      <x:c r="Q25" s="92"/>
      <x:c r="R25" s="92"/>
      <x:c r="S25" s="92"/>
      <x:c r="T25" s="93"/>
    </x:row>
    <x:row r="26">
      <x:c r="A26" s="86"/>
      <x:c r="B26" s="87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6"/>
      <x:c r="O26" s="92"/>
      <x:c r="P26" s="92"/>
      <x:c r="Q26" s="92"/>
      <x:c r="R26" s="92"/>
      <x:c r="S26" s="92"/>
      <x:c r="T26" s="93"/>
    </x:row>
    <x:row r="27">
      <x:c r="A27" s="86"/>
      <x:c r="B27" s="87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6"/>
      <x:c r="O27" s="92"/>
      <x:c r="P27" s="92"/>
      <x:c r="Q27" s="92"/>
      <x:c r="R27" s="92"/>
      <x:c r="S27" s="92"/>
      <x:c r="T27" s="93"/>
    </x:row>
    <x:row r="28">
      <x:c r="A28" s="86"/>
      <x:c r="B28" s="87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6"/>
      <x:c r="O28" s="92"/>
      <x:c r="P28" s="92"/>
      <x:c r="Q28" s="92"/>
      <x:c r="R28" s="92"/>
      <x:c r="S28" s="92"/>
      <x:c r="T28" s="93"/>
    </x:row>
    <x:row r="29">
      <x:c r="A29" s="86"/>
      <x:c r="B29" s="87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6"/>
      <x:c r="O29" s="92"/>
      <x:c r="P29" s="92"/>
      <x:c r="Q29" s="92"/>
      <x:c r="R29" s="92"/>
      <x:c r="S29" s="92"/>
      <x:c r="T29" s="93"/>
    </x:row>
    <x:row r="30">
      <x:c r="A30" s="86"/>
      <x:c r="B30" s="87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6"/>
      <x:c r="O30" s="92"/>
      <x:c r="P30" s="92"/>
      <x:c r="Q30" s="92"/>
      <x:c r="R30" s="92"/>
      <x:c r="S30" s="92"/>
      <x:c r="T30" s="93"/>
    </x:row>
    <x:row r="31">
      <x:c r="A31" s="86"/>
      <x:c r="B31" s="87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6"/>
      <x:c r="O31" s="92"/>
      <x:c r="P31" s="92"/>
      <x:c r="Q31" s="92"/>
      <x:c r="R31" s="92"/>
      <x:c r="S31" s="92"/>
      <x:c r="T31" s="93"/>
    </x:row>
    <x:row r="32">
      <x:c r="A32" s="86"/>
      <x:c r="B32" s="87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6"/>
      <x:c r="O32" s="92"/>
      <x:c r="P32" s="92"/>
      <x:c r="Q32" s="92"/>
      <x:c r="R32" s="92"/>
      <x:c r="S32" s="92"/>
      <x:c r="T32" s="93"/>
    </x:row>
    <x:row r="33">
      <x:c r="A33" s="86"/>
      <x:c r="B33" s="87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6"/>
      <x:c r="O33" s="92"/>
      <x:c r="P33" s="92"/>
      <x:c r="Q33" s="92"/>
      <x:c r="R33" s="92"/>
      <x:c r="S33" s="92"/>
      <x:c r="T33" s="93"/>
    </x:row>
    <x:row r="34">
      <x:c r="A34" s="86"/>
      <x:c r="B34" s="87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6"/>
      <x:c r="O34" s="92"/>
      <x:c r="P34" s="92"/>
      <x:c r="Q34" s="92"/>
      <x:c r="R34" s="92"/>
      <x:c r="S34" s="92"/>
      <x:c r="T34" s="93"/>
    </x:row>
    <x:row r="35">
      <x:c r="A35" s="86"/>
      <x:c r="B35" s="87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6"/>
      <x:c r="O35" s="92"/>
      <x:c r="P35" s="92"/>
      <x:c r="Q35" s="92"/>
      <x:c r="R35" s="92"/>
      <x:c r="S35" s="92"/>
      <x:c r="T35" s="93"/>
    </x:row>
    <x:row r="36">
      <x:c r="A36" s="86"/>
      <x:c r="B36" s="87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6"/>
      <x:c r="O36" s="92"/>
      <x:c r="P36" s="92"/>
      <x:c r="Q36" s="92"/>
      <x:c r="R36" s="92"/>
      <x:c r="S36" s="92"/>
      <x:c r="T36" s="93"/>
    </x:row>
    <x:row r="37">
      <x:c r="A37" s="86"/>
      <x:c r="B37" s="87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6"/>
      <x:c r="O37" s="92"/>
      <x:c r="P37" s="92"/>
      <x:c r="Q37" s="92"/>
      <x:c r="R37" s="92"/>
      <x:c r="S37" s="92"/>
      <x:c r="T37" s="93"/>
    </x:row>
    <x:row r="38">
      <x:c r="A38" s="86"/>
      <x:c r="B38" s="87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6"/>
      <x:c r="O38" s="92"/>
      <x:c r="P38" s="92"/>
      <x:c r="Q38" s="92"/>
      <x:c r="R38" s="92"/>
      <x:c r="S38" s="92"/>
      <x:c r="T38" s="93"/>
    </x:row>
    <x:row r="39">
      <x:c r="A39" s="86"/>
      <x:c r="B39" s="87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6"/>
      <x:c r="O39" s="92"/>
      <x:c r="P39" s="92"/>
      <x:c r="Q39" s="92"/>
      <x:c r="R39" s="92"/>
      <x:c r="S39" s="92"/>
      <x:c r="T39" s="93"/>
    </x:row>
    <x:row r="40">
      <x:c r="A40" s="86"/>
      <x:c r="B40" s="87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6"/>
      <x:c r="O40" s="92"/>
      <x:c r="P40" s="92"/>
      <x:c r="Q40" s="92"/>
      <x:c r="R40" s="92"/>
      <x:c r="S40" s="92"/>
      <x:c r="T40" s="93"/>
    </x:row>
    <x:row r="41">
      <x:c r="A41" s="86"/>
      <x:c r="B41" s="87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6"/>
      <x:c r="O41" s="92"/>
      <x:c r="P41" s="92"/>
      <x:c r="Q41" s="92"/>
      <x:c r="R41" s="92"/>
      <x:c r="S41" s="92"/>
      <x:c r="T41" s="93"/>
    </x:row>
    <x:row r="42">
      <x:c r="A42" s="86"/>
      <x:c r="B42" s="87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6"/>
      <x:c r="O42" s="92"/>
      <x:c r="P42" s="92"/>
      <x:c r="Q42" s="92"/>
      <x:c r="R42" s="92"/>
      <x:c r="S42" s="92"/>
      <x:c r="T42" s="93"/>
    </x:row>
    <x:row r="43">
      <x:c r="A43" s="86"/>
      <x:c r="B43" s="87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6"/>
      <x:c r="O43" s="92"/>
      <x:c r="P43" s="92"/>
      <x:c r="Q43" s="92"/>
      <x:c r="R43" s="92"/>
      <x:c r="S43" s="92"/>
      <x:c r="T43" s="93"/>
    </x:row>
    <x:row r="44">
      <x:c r="A44" s="86"/>
      <x:c r="B44" s="87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6"/>
      <x:c r="O44" s="92"/>
      <x:c r="P44" s="92"/>
      <x:c r="Q44" s="92"/>
      <x:c r="R44" s="92"/>
      <x:c r="S44" s="92"/>
      <x:c r="T44" s="93"/>
    </x:row>
    <x:row r="45">
      <x:c r="A45" s="86"/>
      <x:c r="B45" s="87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6"/>
      <x:c r="O45" s="92"/>
      <x:c r="P45" s="92"/>
      <x:c r="Q45" s="92"/>
      <x:c r="R45" s="92"/>
      <x:c r="S45" s="92"/>
      <x:c r="T45" s="93"/>
    </x:row>
    <x:row r="46">
      <x:c r="A46" s="86"/>
      <x:c r="B46" s="87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6"/>
      <x:c r="O46" s="92"/>
      <x:c r="P46" s="92"/>
      <x:c r="Q46" s="92"/>
      <x:c r="R46" s="92"/>
      <x:c r="S46" s="92"/>
      <x:c r="T46" s="93"/>
    </x:row>
    <x:row r="47">
      <x:c r="A47" s="86"/>
      <x:c r="B47" s="87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6"/>
      <x:c r="O47" s="92"/>
      <x:c r="P47" s="92"/>
      <x:c r="Q47" s="92"/>
      <x:c r="R47" s="92"/>
      <x:c r="S47" s="92"/>
      <x:c r="T47" s="93"/>
    </x:row>
    <x:row r="48">
      <x:c r="A48" s="86"/>
      <x:c r="B48" s="87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6"/>
      <x:c r="O48" s="92"/>
      <x:c r="P48" s="92"/>
      <x:c r="Q48" s="92"/>
      <x:c r="R48" s="92"/>
      <x:c r="S48" s="92"/>
      <x:c r="T48" s="93"/>
    </x:row>
    <x:row r="49">
      <x:c r="A49" s="86"/>
      <x:c r="B49" s="87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6"/>
      <x:c r="O49" s="92"/>
      <x:c r="P49" s="92"/>
      <x:c r="Q49" s="92"/>
      <x:c r="R49" s="92"/>
      <x:c r="S49" s="92"/>
      <x:c r="T49" s="93"/>
    </x:row>
    <x:row r="50">
      <x:c r="A50" s="86"/>
      <x:c r="B50" s="87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6"/>
      <x:c r="O50" s="92"/>
      <x:c r="P50" s="92"/>
      <x:c r="Q50" s="92"/>
      <x:c r="R50" s="92"/>
      <x:c r="S50" s="92"/>
      <x:c r="T50" s="93"/>
    </x:row>
    <x:row r="51">
      <x:c r="A51" s="86"/>
      <x:c r="B51" s="87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6"/>
      <x:c r="O51" s="92"/>
      <x:c r="P51" s="92"/>
      <x:c r="Q51" s="92"/>
      <x:c r="R51" s="92"/>
      <x:c r="S51" s="92"/>
      <x:c r="T51" s="93"/>
    </x:row>
    <x:row r="52">
      <x:c r="A52" s="86"/>
      <x:c r="B52" s="87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6"/>
      <x:c r="O52" s="92"/>
      <x:c r="P52" s="92"/>
      <x:c r="Q52" s="92"/>
      <x:c r="R52" s="92"/>
      <x:c r="S52" s="92"/>
      <x:c r="T52" s="93"/>
    </x:row>
    <x:row r="53">
      <x:c r="A53" s="86"/>
      <x:c r="B53" s="87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6"/>
      <x:c r="O53" s="92"/>
      <x:c r="P53" s="92"/>
      <x:c r="Q53" s="92"/>
      <x:c r="R53" s="92"/>
      <x:c r="S53" s="92"/>
      <x:c r="T53" s="93"/>
    </x:row>
    <x:row r="54">
      <x:c r="A54" s="86"/>
      <x:c r="B54" s="87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6"/>
      <x:c r="O54" s="92"/>
      <x:c r="P54" s="92"/>
      <x:c r="Q54" s="92"/>
      <x:c r="R54" s="92"/>
      <x:c r="S54" s="92"/>
      <x:c r="T54" s="93"/>
    </x:row>
    <x:row r="55">
      <x:c r="A55" s="86"/>
      <x:c r="B55" s="87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6"/>
      <x:c r="O55" s="92"/>
      <x:c r="P55" s="92"/>
      <x:c r="Q55" s="92"/>
      <x:c r="R55" s="92"/>
      <x:c r="S55" s="92"/>
      <x:c r="T55" s="93"/>
    </x:row>
    <x:row r="56">
      <x:c r="A56" s="86"/>
      <x:c r="B56" s="87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6"/>
      <x:c r="O56" s="92"/>
      <x:c r="P56" s="92"/>
      <x:c r="Q56" s="92"/>
      <x:c r="R56" s="92"/>
      <x:c r="S56" s="92"/>
      <x:c r="T56" s="93"/>
    </x:row>
    <x:row r="57">
      <x:c r="A57" s="86"/>
      <x:c r="B57" s="87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6"/>
      <x:c r="O57" s="92"/>
      <x:c r="P57" s="92"/>
      <x:c r="Q57" s="92"/>
      <x:c r="R57" s="92"/>
      <x:c r="S57" s="92"/>
      <x:c r="T57" s="93"/>
    </x:row>
    <x:row r="58">
      <x:c r="A58" s="86"/>
      <x:c r="B58" s="87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6"/>
      <x:c r="O58" s="92"/>
      <x:c r="P58" s="92"/>
      <x:c r="Q58" s="92"/>
      <x:c r="R58" s="92"/>
      <x:c r="S58" s="92"/>
      <x:c r="T58" s="93"/>
    </x:row>
    <x:row r="59">
      <x:c r="A59" s="86"/>
      <x:c r="B59" s="87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6"/>
      <x:c r="O59" s="92"/>
      <x:c r="P59" s="92"/>
      <x:c r="Q59" s="92"/>
      <x:c r="R59" s="92"/>
      <x:c r="S59" s="92"/>
      <x:c r="T59" s="93"/>
    </x:row>
    <x:row r="60">
      <x:c r="A60" s="86"/>
      <x:c r="B60" s="87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6"/>
      <x:c r="O60" s="92"/>
      <x:c r="P60" s="92"/>
      <x:c r="Q60" s="92"/>
      <x:c r="R60" s="92"/>
      <x:c r="S60" s="92"/>
      <x:c r="T60" s="93"/>
    </x:row>
    <x:row r="61">
      <x:c r="A61" s="86"/>
      <x:c r="B61" s="87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6"/>
      <x:c r="O61" s="92"/>
      <x:c r="P61" s="92"/>
      <x:c r="Q61" s="92"/>
      <x:c r="R61" s="92"/>
      <x:c r="S61" s="92"/>
      <x:c r="T61" s="93"/>
    </x:row>
    <x:row r="62">
      <x:c r="A62" s="86"/>
      <x:c r="B62" s="87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6"/>
      <x:c r="O62" s="92"/>
      <x:c r="P62" s="92"/>
      <x:c r="Q62" s="92"/>
      <x:c r="R62" s="92"/>
      <x:c r="S62" s="92"/>
      <x:c r="T62" s="93"/>
    </x:row>
    <x:row r="63">
      <x:c r="A63" s="86"/>
      <x:c r="B63" s="87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6"/>
      <x:c r="O63" s="92"/>
      <x:c r="P63" s="92"/>
      <x:c r="Q63" s="92"/>
      <x:c r="R63" s="92"/>
      <x:c r="S63" s="92"/>
      <x:c r="T63" s="93"/>
    </x:row>
  </x:sheetData>
  <x:mergeCells>
    <x:mergeCell ref="A1:T1"/>
  </x:mergeCells>
  <x:conditionalFormatting sqref="C4:C63">
    <x:cfRule type="expression" dxfId="0" priority="1">
      <x:formula>C4="Facebook"</x:formula>
    </x:cfRule>
    <x:cfRule type="expression" dxfId="1" priority="2">
      <x:formula>C4="Instagram"</x:formula>
    </x:cfRule>
    <x:cfRule type="expression" dxfId="2" priority="3">
      <x:formula>C4="TikTok"</x:formula>
    </x:cfRule>
  </x:conditionalFormatting>
  <x:conditionalFormatting sqref="M4:M63">
    <x:cfRule type="expression" dxfId="3" priority="4">
      <x:formula>M4="Publicado"</x:formula>
    </x:cfRule>
    <x:cfRule type="expression" dxfId="4" priority="5">
      <x:formula>M4="Programado"</x:formula>
    </x:cfRule>
    <x:cfRule type="expression" dxfId="5" priority="6">
      <x:formula>M4="En producción"</x:formula>
    </x:cfRule>
    <x:cfRule type="expression" dxfId="6" priority="7">
      <x:formula>M4="Cancelado"</x:formula>
    </x:cfRule>
  </x:conditionalFormatting>
  <x:dataValidations count="6">
    <x:dataValidation type="list" sqref="C4:C63">
      <x:formula1>"Facebook,Instagram,TikTok"</x:formula1>
    </x:dataValidation>
    <x:dataValidation type="list" sqref="D4:D63">
      <x:formula1>"Imagen,Carrusel,Reel,Historia,Video,Live,Enlace,Testimonio,UGC,Otro"</x:formula1>
    </x:dataValidation>
    <x:dataValidation type="list" sqref="E4:E63">
      <x:formula1>"Educativo,Inspiracional,Entretenimiento,Promocional,Prueba social,Comunidad,Marca,Producto / servicio"</x:formula1>
    </x:dataValidation>
    <x:dataValidation type="list" sqref="F4:F63">
      <x:formula1>"Alcance,Interacción,Tráfico,Mensajes,Ventas,Reconocimiento,Fidelización,Educación"</x:formula1>
    </x:dataValidation>
    <x:dataValidation type="list" sqref="I4:I63">
      <x:formula1>"Comprar,Escribir por WhatsApp,Enviar mensaje,Cotizar,Reservar,Visitar web,Guardar,Compartir,Comentar,Seguir,Visitar tienda,Otro"</x:formula1>
    </x:dataValidation>
    <x:dataValidation type="list" sqref="M4:M63">
      <x:formula1>"Idea,En producción,En revisión,Programado,Publicado,Pausado,Cancelado"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6" hidden="0" customWidth="1"/>
    <x:col min="4" max="4" width="14" hidden="0" customWidth="1"/>
    <x:col min="5" max="5" width="16" hidden="0" customWidth="1"/>
    <x:col min="6" max="6" width="28" hidden="0" customWidth="1"/>
    <x:col min="7" max="7" width="34" hidden="0" customWidth="1"/>
    <x:col min="8" max="8" width="20" hidden="0" customWidth="1"/>
    <x:col min="9" max="9" width="10" hidden="0" customWidth="1"/>
    <x:col min="10" max="10" width="18" hidden="0" customWidth="1"/>
    <x:col min="11" max="11" width="30" hidden="0" customWidth="1"/>
  </x:cols>
  <x:sheetData>
    <x:row r="1">
      <x:c r="A1" s="97" t="str">
        <x:v>BANCO DE IDEAS DE CONTENIDO</x:v>
      </x:c>
      <x:c r="B1" s="97"/>
      <x:c r="C1" s="97"/>
      <x:c r="D1" s="97"/>
      <x:c r="E1" s="97"/>
      <x:c r="F1" s="97"/>
      <x:c r="G1" s="97"/>
      <x:c r="H1" s="97"/>
      <x:c r="I1" s="97"/>
      <x:c r="J1" s="97"/>
      <x:c r="K1" s="97"/>
    </x:row>
    <x:row r="3">
      <x:c r="A3" s="102" t="str">
        <x:v>Idea / tema</x:v>
      </x:c>
      <x:c r="B3" s="102" t="str">
        <x:v>Pilar</x:v>
      </x:c>
      <x:c r="C3" s="102" t="str">
        <x:v>Red sugerida</x:v>
      </x:c>
      <x:c r="D3" s="102" t="str">
        <x:v>Formato</x:v>
      </x:c>
      <x:c r="E3" s="102" t="str">
        <x:v>Objetivo</x:v>
      </x:c>
      <x:c r="F3" s="102" t="str">
        <x:v>Necesidad del cliente</x:v>
      </x:c>
      <x:c r="G3" s="102" t="str">
        <x:v>Mensaje central</x:v>
      </x:c>
      <x:c r="H3" s="102" t="str">
        <x:v>CTA</x:v>
      </x:c>
      <x:c r="I3" s="102" t="str">
        <x:v>Prioridad</x:v>
      </x:c>
      <x:c r="J3" s="102" t="str">
        <x:v>Estado</x:v>
      </x:c>
      <x:c r="K3" s="102" t="str">
        <x:v>Fuente / referencia</x:v>
      </x:c>
    </x:row>
    <x:row r="4">
      <x:c r="A4" s="53"/>
      <x:c r="B4" s="53"/>
      <x:c r="C4" s="53"/>
      <x:c r="D4" s="53"/>
      <x:c r="E4" s="53"/>
      <x:c r="F4" s="53"/>
      <x:c r="G4" s="53"/>
      <x:c r="H4" s="53"/>
      <x:c r="I4" s="53"/>
      <x:c r="J4" s="53"/>
      <x:c r="K4" s="53"/>
    </x:row>
    <x:row r="5">
      <x:c r="A5" s="53"/>
      <x:c r="B5" s="53"/>
      <x:c r="C5" s="53"/>
      <x:c r="D5" s="53"/>
      <x:c r="E5" s="53"/>
      <x:c r="F5" s="53"/>
      <x:c r="G5" s="53"/>
      <x:c r="H5" s="53"/>
      <x:c r="I5" s="53"/>
      <x:c r="J5" s="53"/>
      <x:c r="K5" s="53"/>
    </x:row>
    <x:row r="6">
      <x:c r="A6" s="53"/>
      <x:c r="B6" s="53"/>
      <x:c r="C6" s="53"/>
      <x:c r="D6" s="53"/>
      <x:c r="E6" s="53"/>
      <x:c r="F6" s="53"/>
      <x:c r="G6" s="53"/>
      <x:c r="H6" s="53"/>
      <x:c r="I6" s="53"/>
      <x:c r="J6" s="53"/>
      <x:c r="K6" s="53"/>
    </x:row>
    <x:row r="7">
      <x:c r="A7" s="53"/>
      <x:c r="B7" s="53"/>
      <x:c r="C7" s="53"/>
      <x:c r="D7" s="53"/>
      <x:c r="E7" s="53"/>
      <x:c r="F7" s="53"/>
      <x:c r="G7" s="53"/>
      <x:c r="H7" s="53"/>
      <x:c r="I7" s="53"/>
      <x:c r="J7" s="53"/>
      <x:c r="K7" s="53"/>
    </x:row>
    <x:row r="8">
      <x:c r="A8" s="53"/>
      <x:c r="B8" s="53"/>
      <x:c r="C8" s="53"/>
      <x:c r="D8" s="53"/>
      <x:c r="E8" s="53"/>
      <x:c r="F8" s="53"/>
      <x:c r="G8" s="53"/>
      <x:c r="H8" s="53"/>
      <x:c r="I8" s="53"/>
      <x:c r="J8" s="53"/>
      <x:c r="K8" s="53"/>
    </x:row>
    <x:row r="9">
      <x:c r="A9" s="53"/>
      <x:c r="B9" s="53"/>
      <x:c r="C9" s="53"/>
      <x:c r="D9" s="53"/>
      <x:c r="E9" s="53"/>
      <x:c r="F9" s="53"/>
      <x:c r="G9" s="53"/>
      <x:c r="H9" s="53"/>
      <x:c r="I9" s="53"/>
      <x:c r="J9" s="53"/>
      <x:c r="K9" s="53"/>
    </x:row>
    <x:row r="10">
      <x:c r="A10" s="53"/>
      <x:c r="B10" s="53"/>
      <x:c r="C10" s="53"/>
      <x:c r="D10" s="53"/>
      <x:c r="E10" s="53"/>
      <x:c r="F10" s="53"/>
      <x:c r="G10" s="53"/>
      <x:c r="H10" s="53"/>
      <x:c r="I10" s="53"/>
      <x:c r="J10" s="53"/>
      <x:c r="K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</x:row>
    <x:row r="15">
      <x:c r="A15" s="53"/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</x:row>
    <x:row r="16">
      <x:c r="A16" s="53"/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</x:row>
    <x:row r="17">
      <x:c r="A17" s="53"/>
      <x:c r="B17" s="53"/>
      <x:c r="C17" s="53"/>
      <x:c r="D17" s="53"/>
      <x:c r="E17" s="53"/>
      <x:c r="F17" s="53"/>
      <x:c r="G17" s="53"/>
      <x:c r="H17" s="53"/>
      <x:c r="I17" s="53"/>
      <x:c r="J17" s="53"/>
      <x:c r="K17" s="53"/>
    </x:row>
    <x:row r="18">
      <x:c r="A18" s="53"/>
      <x:c r="B18" s="53"/>
      <x:c r="C18" s="53"/>
      <x:c r="D18" s="53"/>
      <x:c r="E18" s="53"/>
      <x:c r="F18" s="53"/>
      <x:c r="G18" s="53"/>
      <x:c r="H18" s="53"/>
      <x:c r="I18" s="53"/>
      <x:c r="J18" s="53"/>
      <x:c r="K18" s="53"/>
    </x:row>
    <x:row r="19">
      <x:c r="A19" s="53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</x:row>
    <x:row r="20">
      <x:c r="A20" s="53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</x:row>
    <x:row r="21">
      <x:c r="A21" s="53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</x:row>
  </x:sheetData>
  <x:mergeCells>
    <x:mergeCell ref="A1:K1"/>
  </x:mergeCells>
  <x:dataValidations count="6">
    <x:dataValidation type="list" sqref="B4:B43">
      <x:formula1>"Educativo,Inspiracional,Entretenimiento,Promocional,Prueba social,Comunidad,Marca,Producto / servicio"</x:formula1>
    </x:dataValidation>
    <x:dataValidation type="list" sqref="C4:C43">
      <x:formula1>"Facebook,Instagram,TikTok,Multicanal"</x:formula1>
    </x:dataValidation>
    <x:dataValidation type="list" sqref="D4:D43">
      <x:formula1>"Imagen,Carrusel,Reel,Historia,Video,Live,Enlace,UGC,Otro"</x:formula1>
    </x:dataValidation>
    <x:dataValidation type="list" sqref="E4:E43">
      <x:formula1>"Alcance,Interacción,Tráfico,Mensajes,Ventas,Reconocimiento,Fidelización,Educación"</x:formula1>
    </x:dataValidation>
    <x:dataValidation type="list" sqref="I4:I43">
      <x:formula1>"Alta,Media,Baja"</x:formula1>
    </x:dataValidation>
    <x:dataValidation type="list" sqref="J4:J43">
      <x:formula1>"Idea,Validar,Lista para producir,Usada,Descartada"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0" hidden="0" customWidth="1"/>
    <x:col min="4" max="4" width="24" hidden="0" customWidth="1"/>
    <x:col min="5" max="5" width="4" hidden="0" customWidth="1"/>
    <x:col min="6" max="6" width="4" hidden="0" customWidth="1"/>
  </x:cols>
  <x:sheetData>
    <x:row r="1">
      <x:c r="A1" s="97" t="str">
        <x:v>LEYENDAS Y CRITERIOS DE USO</x:v>
      </x:c>
      <x:c r="B1" s="97"/>
      <x:c r="C1" s="97"/>
      <x:c r="D1" s="97"/>
      <x:c r="E1" s="97"/>
      <x:c r="F1" s="97"/>
    </x:row>
    <x:row r="3">
      <x:c r="A3" s="102" t="str">
        <x:v>Estado</x:v>
      </x:c>
      <x:c r="B3" s="102" t="str">
        <x:v>Qué significa</x:v>
      </x:c>
      <x:c r="C3" s="102" t="str">
        <x:v>Qué hacer</x:v>
      </x:c>
      <x:c r="D3" s="53"/>
    </x:row>
    <x:row r="4">
      <x:c r="A4" s="53" t="str">
        <x:v>Idea</x:v>
      </x:c>
      <x:c r="B4" s="53" t="str">
        <x:v>Tema sin desarrollar</x:v>
      </x:c>
      <x:c r="C4" s="53" t="str">
        <x:v>Definir objetivo y enfoque</x:v>
      </x:c>
      <x:c r="D4" s="53"/>
    </x:row>
    <x:row r="5">
      <x:c r="A5" s="53" t="str">
        <x:v>En producción</x:v>
      </x:c>
      <x:c r="B5" s="53" t="str">
        <x:v>Se está creando la pieza</x:v>
      </x:c>
      <x:c r="C5" s="53" t="str">
        <x:v>Terminar diseño/video/copy</x:v>
      </x:c>
      <x:c r="D5" s="53"/>
    </x:row>
    <x:row r="6">
      <x:c r="A6" s="53" t="str">
        <x:v>En revisión</x:v>
      </x:c>
      <x:c r="B6" s="53" t="str">
        <x:v>Pendiente de aprobación</x:v>
      </x:c>
      <x:c r="C6" s="53" t="str">
        <x:v>Corregir o aprobar</x:v>
      </x:c>
      <x:c r="D6" s="53"/>
    </x:row>
    <x:row r="7">
      <x:c r="A7" s="53" t="str">
        <x:v>Programado</x:v>
      </x:c>
      <x:c r="B7" s="53" t="str">
        <x:v>Ya tiene fecha y hora</x:v>
      </x:c>
      <x:c r="C7" s="53" t="str">
        <x:v>Verificar antes de publicar</x:v>
      </x:c>
      <x:c r="D7" s="53"/>
    </x:row>
    <x:row r="8">
      <x:c r="A8" s="53" t="str">
        <x:v>Publicado</x:v>
      </x:c>
      <x:c r="B8" s="53" t="str">
        <x:v>Contenido en línea</x:v>
      </x:c>
      <x:c r="C8" s="53" t="str">
        <x:v>Registrar métricas</x:v>
      </x:c>
      <x:c r="D8" s="53"/>
    </x:row>
    <x:row r="9">
      <x:c r="A9" s="53" t="str">
        <x:v>Pausado</x:v>
      </x:c>
      <x:c r="B9" s="53" t="str">
        <x:v>Detenido temporalmente</x:v>
      </x:c>
      <x:c r="C9" s="53" t="str">
        <x:v>Revisar oportunidad</x:v>
      </x:c>
      <x:c r="D9" s="53"/>
    </x:row>
    <x:row r="10">
      <x:c r="A10" s="53" t="str">
        <x:v>Cancelado</x:v>
      </x:c>
      <x:c r="B10" s="53" t="str">
        <x:v>No se publicará</x:v>
      </x:c>
      <x:c r="C10" s="53" t="str">
        <x:v>Registrar motivo</x:v>
      </x:c>
      <x:c r="D10" s="53"/>
    </x:row>
    <x:row r="11">
      <x:c r="A11" s="53"/>
      <x:c r="B11" s="53"/>
      <x:c r="C11" s="53"/>
      <x:c r="D11" s="53"/>
    </x:row>
    <x:row r="12">
      <x:c r="A12" s="52" t="str">
        <x:v>Pilar</x:v>
      </x:c>
      <x:c r="B12" s="52" t="str">
        <x:v>Para qué sirve</x:v>
      </x:c>
      <x:c r="C12" s="52" t="str">
        <x:v>Ejemplo</x:v>
      </x:c>
      <x:c r="D12" s="52" t="str">
        <x:v>Métrica útil</x:v>
      </x:c>
    </x:row>
    <x:row r="13">
      <x:c r="A13" s="53" t="str">
        <x:v>Educativo</x:v>
      </x:c>
      <x:c r="B13" s="53" t="str">
        <x:v>Enseñar</x:v>
      </x:c>
      <x:c r="C13" s="53" t="str">
        <x:v>Tutorial, consejo</x:v>
      </x:c>
      <x:c r="D13" s="53" t="str">
        <x:v>Guardados</x:v>
      </x:c>
    </x:row>
    <x:row r="14">
      <x:c r="A14" s="53" t="str">
        <x:v>Inspiracional</x:v>
      </x:c>
      <x:c r="B14" s="53" t="str">
        <x:v>Generar identificación</x:v>
      </x:c>
      <x:c r="C14" s="53" t="str">
        <x:v>Historia, antes/después</x:v>
      </x:c>
      <x:c r="D14" s="53" t="str">
        <x:v>Compartidos</x:v>
      </x:c>
    </x:row>
    <x:row r="15">
      <x:c r="A15" s="53" t="str">
        <x:v>Entretenimiento</x:v>
      </x:c>
      <x:c r="B15" s="53" t="str">
        <x:v>Captar atención</x:v>
      </x:c>
      <x:c r="C15" s="53" t="str">
        <x:v>Tendencia, humor</x:v>
      </x:c>
      <x:c r="D15" s="53" t="str">
        <x:v>Retención</x:v>
      </x:c>
    </x:row>
    <x:row r="16">
      <x:c r="A16" s="53" t="str">
        <x:v>Promocional</x:v>
      </x:c>
      <x:c r="B16" s="53" t="str">
        <x:v>Impulsar oferta</x:v>
      </x:c>
      <x:c r="C16" s="53" t="str">
        <x:v>Descuento, lanzamiento</x:v>
      </x:c>
      <x:c r="D16" s="53" t="str">
        <x:v>Clics / ventas</x:v>
      </x:c>
    </x:row>
    <x:row r="17">
      <x:c r="A17" s="53" t="str">
        <x:v>Prueba social</x:v>
      </x:c>
      <x:c r="B17" s="53" t="str">
        <x:v>Generar confianza</x:v>
      </x:c>
      <x:c r="C17" s="53" t="str">
        <x:v>Testimonio, reseña</x:v>
      </x:c>
      <x:c r="D17" s="53" t="str">
        <x:v>Mensajes / conversión</x:v>
      </x:c>
    </x:row>
    <x:row r="18">
      <x:c r="A18" s="53" t="str">
        <x:v>Comunidad</x:v>
      </x:c>
      <x:c r="B18" s="53" t="str">
        <x:v>Crear vínculo</x:v>
      </x:c>
      <x:c r="C18" s="53" t="str">
        <x:v>Pregunta, encuesta</x:v>
      </x:c>
      <x:c r="D18" s="53" t="str">
        <x:v>Comentarios</x:v>
      </x:c>
    </x:row>
    <x:row r="19">
      <x:c r="A19" s="53" t="str">
        <x:v>Marca</x:v>
      </x:c>
      <x:c r="B19" s="53" t="str">
        <x:v>Mostrar identidad</x:v>
      </x:c>
      <x:c r="C19" s="53" t="str">
        <x:v>Equipo, valores</x:v>
      </x:c>
      <x:c r="D19" s="53" t="str">
        <x:v>Alcance</x:v>
      </x:c>
    </x:row>
    <x:row r="20">
      <x:c r="A20" s="53" t="str">
        <x:v>Producto / servicio</x:v>
      </x:c>
      <x:c r="B20" s="53" t="str">
        <x:v>Explicar oferta</x:v>
      </x:c>
      <x:c r="C20" s="53" t="str">
        <x:v>Demo, beneficio</x:v>
      </x:c>
      <x:c r="D20" s="53" t="str">
        <x:v>Clics / mensajes</x:v>
      </x:c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4" hidden="0" customWidth="1"/>
    <x:col min="4" max="4" width="18" hidden="0" customWidth="1"/>
    <x:col min="5" max="5" width="16" hidden="0" customWidth="1"/>
    <x:col min="6" max="6" width="16" hidden="0" customWidth="1"/>
  </x:cols>
  <x:sheetData>
    <x:row r="1">
      <x:c r="A1" s="97" t="str">
        <x:v>RESUMEN DE PUBLICACIONES</x:v>
      </x:c>
      <x:c r="B1" s="97"/>
      <x:c r="C1" s="97"/>
      <x:c r="D1" s="97"/>
      <x:c r="E1" s="97"/>
      <x:c r="F1" s="97"/>
    </x:row>
    <x:row r="3">
      <x:c r="A3" s="100" t="str">
        <x:v>Indicador</x:v>
      </x:c>
      <x:c r="B3" s="100" t="str">
        <x:v>Resultado</x:v>
      </x:c>
      <x:c r="D3" s="11" t="str">
        <x:v>Red social</x:v>
      </x:c>
      <x:c r="E3" s="11" t="str">
        <x:v>Planificadas</x:v>
      </x:c>
      <x:c r="F3" s="11" t="str">
        <x:v>Publicadas</x:v>
      </x:c>
    </x:row>
    <x:row r="4">
      <x:c r="A4" t="str">
        <x:v>Total planificadas</x:v>
      </x:c>
      <x:c r="B4" t="n">
        <x:f>COUNTIF(Calendario!C4:C63,"&lt;&gt;")</x:f>
        <x:v>0</x:v>
      </x:c>
      <x:c r="D4" t="str">
        <x:v>Facebook</x:v>
      </x:c>
      <x:c r="E4" t="n">
        <x:f>COUNTIF(Calendario!C4:C63,"Facebook")</x:f>
        <x:v>0</x:v>
      </x:c>
      <x:c r="F4" t="n">
        <x:f>COUNTIFS(Calendario!C4:C63,"Facebook",Calendario!M4:M63,"Publicado")</x:f>
        <x:v>0</x:v>
      </x:c>
    </x:row>
    <x:row r="5">
      <x:c r="A5" t="str">
        <x:v>Publicadas</x:v>
      </x:c>
      <x:c r="B5" t="n">
        <x:f>COUNTIF(Calendario!M4:M63,"Publicado")</x:f>
        <x:v>0</x:v>
      </x:c>
      <x:c r="D5" t="str">
        <x:v>Instagram</x:v>
      </x:c>
      <x:c r="E5" t="n">
        <x:f>COUNTIF(Calendario!C4:C63,"Instagram")</x:f>
        <x:v>0</x:v>
      </x:c>
      <x:c r="F5" t="n">
        <x:f>COUNTIFS(Calendario!C4:C63,"Instagram",Calendario!M4:M63,"Publicado")</x:f>
        <x:v>0</x:v>
      </x:c>
    </x:row>
    <x:row r="6">
      <x:c r="A6" t="str">
        <x:v>Programadas</x:v>
      </x:c>
      <x:c r="B6" t="n">
        <x:f>COUNTIF(Calendario!M4:M63,"Programado")</x:f>
        <x:v>0</x:v>
      </x:c>
      <x:c r="D6" t="str">
        <x:v>TikTok</x:v>
      </x:c>
      <x:c r="E6" t="n">
        <x:f>COUNTIF(Calendario!C4:C63,"TikTok")</x:f>
        <x:v>0</x:v>
      </x:c>
      <x:c r="F6" t="n">
        <x:f>COUNTIFS(Calendario!C4:C63,"TikTok",Calendario!M4:M63,"Publicado")</x:f>
        <x:v>0</x:v>
      </x:c>
    </x:row>
    <x:row r="7">
      <x:c r="A7" t="str">
        <x:v>En producción</x:v>
      </x:c>
      <x:c r="B7" t="n">
        <x:f>COUNTIF(Calendario!M4:M63,"En producción")</x:f>
        <x:v>0</x:v>
      </x:c>
      <x:c r="D7" t="str">
        <x:v>Total</x:v>
      </x:c>
      <x:c r="E7" t="n">
        <x:f>SUM(E4:E6)</x:f>
        <x:v>0</x:v>
      </x:c>
      <x:c r="F7" t="n">
        <x:f>SUM(F4:F6)</x:f>
        <x:v>0</x:v>
      </x:c>
    </x:row>
    <x:row r="8">
      <x:c r="A8" t="str">
        <x:v>Tasa de publicación</x:v>
      </x:c>
      <x:c r="B8" s="108" t="n">
        <x:f>IF(B4=0,0,B5/B4)</x:f>
        <x:v>0</x:v>
      </x:c>
    </x:row>
  </x:sheetData>
  <x:mergeCells>
    <x:mergeCell ref="A1:F1"/>
  </x:mergeCells>
  <x:pageMargins left="0.7" right="0.7" top="0.75" bottom="0.75" header="0.3" footer="0.3"/>
</x:worksheet>
</file>